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120" windowHeight="9120" activeTab="1"/>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<sst xmlns="http://schemas.openxmlformats.org/spreadsheetml/2006/main" count="39" uniqueCount="25">
  <si>
    <t>CONVERSION FORMULA TO OBTEIN THE REAL VOLUME FROM MEETER VALUE</t>
  </si>
  <si>
    <t>=</t>
  </si>
  <si>
    <t>VALORE LETTO / VALUE ON THE METER</t>
  </si>
  <si>
    <t>PRESSIONE / PRESSURE</t>
  </si>
  <si>
    <t>TEMPERATURA / TEMPERATURE</t>
  </si>
  <si>
    <t xml:space="preserve">VALORE REALE / REAL VALUE </t>
  </si>
  <si>
    <t>FORMULA DI CONVERSIONE VOLUME DEL CONTATORE</t>
  </si>
  <si>
    <t>°C</t>
  </si>
  <si>
    <t>bar</t>
  </si>
  <si>
    <r>
      <t>m</t>
    </r>
    <r>
      <rPr>
        <vertAlign val="superscript"/>
        <sz val="10"/>
        <color indexed="10"/>
        <rFont val="Arial"/>
        <family val="0"/>
      </rPr>
      <t>3</t>
    </r>
  </si>
  <si>
    <t>A</t>
  </si>
  <si>
    <t>B</t>
  </si>
  <si>
    <t>D= (((0.98692 X B)+1)X (288/(273+A)))X C</t>
  </si>
  <si>
    <t>m3/h</t>
  </si>
  <si>
    <t xml:space="preserve">D= REAL VALUE = </t>
  </si>
  <si>
    <t>C: VALUE ON THE METER</t>
  </si>
  <si>
    <t>Neu ty trong 2,281 Kg/m3</t>
  </si>
  <si>
    <t>Thi luong gas tieu thu la</t>
  </si>
  <si>
    <t>m3/</t>
  </si>
  <si>
    <t>Diễn giải:</t>
  </si>
  <si>
    <t>Muốn tính lưu lượng gas hiển thị trên đồng hồ lưu lượng gas sang trọng lượng, ta phải có các số liệu chính xác ở đúng thời điểm muốn tính, cụ thể là: nhiệt độ, áp lực gas, số m3 hiển thị trên mặt đồng hồ lưu lượng, tỷ trọng gas. Tỷ trọng gas căn cứ vào tỷ lệ các thành phần trong gas, chủ yếu là Propan và Butane.</t>
  </si>
  <si>
    <t>Ví dụ: Khi tỷ lệ  Propane và Butane trong gas là 50% - 50% thì tỷ trọng gas sẽ là 2.281kg/m3.  ( Theo bảng đi kèm).</t>
  </si>
  <si>
    <r>
      <t>m</t>
    </r>
    <r>
      <rPr>
        <vertAlign val="superscript"/>
        <sz val="11"/>
        <color indexed="10"/>
        <rFont val="Arial"/>
        <family val="0"/>
      </rPr>
      <t>3</t>
    </r>
  </si>
  <si>
    <t>Nếu nhiệt độ lúc cần tính toán là 30 o C, đồng hồ hiển thị áp lực gas là 0.3 bar, đồng hồ lưu lượng hiển thị 100m3, thì lưu lượng khí sẽ là 280 Kg/h</t>
  </si>
  <si>
    <t>Ta lấy 123m3 x 2.281  thì sẽ ra kết quả là 280 Kg/h.</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</si>
</sst>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s>
  <fonts count="43">
    <font>
      <sz val="10"/>
      <name val="Arial"/>
      <family val="0"/>
    </font>
    <font>
      <sz val="10"/>
      <color indexed="10"/>
      <name val="Arial"/>
      <family val="0"/>
    </font>
    <font>
      <sz val="14"/>
      <color indexed="10"/>
      <name val="Arial"/>
      <family val="0"/>
    </font>
    <font>
      <sz val="10"/>
      <color indexed="12"/>
      <name val="Arial"/>
      <family val="0"/>
    </font>
    <font>
      <vertAlign val="superscript"/>
      <sz val="10"/>
      <color indexed="10"/>
      <name val="Arial"/>
      <family val="0"/>
    </font>
    <font>
      <sz val="11"/>
      <name val="Arial"/>
      <family val="0"/>
    </font>
    <font>
      <sz val="11"/>
      <color indexed="10"/>
      <name val="Arial"/>
      <family val="0"/>
    </font>
    <font>
      <sz val="11"/>
      <color indexed="12"/>
      <name val="Arial"/>
      <family val="0"/>
    </font>
    <font>
      <vertAlign val="superscript"/>
      <sz val="11"/>
      <color indexed="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1" fillId="33" borderId="0" xfId="0" applyFont="1" applyFill="1" applyAlignment="1">
      <alignment horizontal="left"/>
    </xf>
    <xf numFmtId="0" fontId="1" fillId="34" borderId="0" xfId="0" applyFont="1" applyFill="1" applyAlignment="1">
      <alignment/>
    </xf>
    <xf numFmtId="0" fontId="0" fillId="35" borderId="0" xfId="0" applyFill="1" applyAlignment="1">
      <alignment/>
    </xf>
    <xf numFmtId="0" fontId="2" fillId="35" borderId="0" xfId="0" applyFont="1" applyFill="1" applyAlignment="1">
      <alignment horizontal="center"/>
    </xf>
    <xf numFmtId="0" fontId="3" fillId="35" borderId="0" xfId="0" applyFont="1" applyFill="1" applyAlignment="1">
      <alignment horizontal="right"/>
    </xf>
    <xf numFmtId="0" fontId="3" fillId="35" borderId="0" xfId="0" applyFont="1" applyFill="1" applyAlignment="1">
      <alignment/>
    </xf>
    <xf numFmtId="0" fontId="1" fillId="35" borderId="0" xfId="0" applyFont="1" applyFill="1" applyAlignment="1">
      <alignment/>
    </xf>
    <xf numFmtId="0" fontId="1" fillId="35" borderId="0" xfId="0" applyFont="1" applyFill="1" applyAlignment="1">
      <alignment horizontal="right"/>
    </xf>
    <xf numFmtId="0" fontId="0" fillId="0" borderId="0" xfId="0" applyAlignment="1">
      <alignment vertical="center"/>
    </xf>
    <xf numFmtId="0" fontId="5" fillId="36" borderId="0" xfId="0" applyFont="1" applyFill="1" applyAlignment="1">
      <alignment/>
    </xf>
    <xf numFmtId="0" fontId="5" fillId="0" borderId="0" xfId="0" applyFont="1" applyAlignment="1">
      <alignment/>
    </xf>
    <xf numFmtId="0" fontId="6" fillId="36" borderId="0" xfId="0" applyFont="1" applyFill="1" applyAlignment="1">
      <alignment horizontal="center"/>
    </xf>
    <xf numFmtId="0" fontId="7" fillId="36" borderId="0" xfId="0" applyFont="1" applyFill="1" applyAlignment="1">
      <alignment horizontal="right"/>
    </xf>
    <xf numFmtId="0" fontId="7" fillId="36" borderId="0" xfId="0" applyFont="1" applyFill="1" applyAlignment="1">
      <alignment/>
    </xf>
    <xf numFmtId="0" fontId="6" fillId="36" borderId="0" xfId="0" applyFont="1" applyFill="1" applyAlignment="1">
      <alignment horizontal="left"/>
    </xf>
    <xf numFmtId="0" fontId="6" fillId="36" borderId="0" xfId="0" applyFont="1" applyFill="1" applyAlignment="1">
      <alignment/>
    </xf>
    <xf numFmtId="0" fontId="5" fillId="36" borderId="0" xfId="0" applyFont="1" applyFill="1" applyAlignment="1">
      <alignment horizontal="left"/>
    </xf>
    <xf numFmtId="0" fontId="5" fillId="0" borderId="0" xfId="0" applyFont="1" applyAlignment="1">
      <alignment horizontal="right"/>
    </xf>
    <xf numFmtId="0" fontId="0" fillId="0" borderId="0" xfId="0"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2"/>
  <sheetViews>
    <sheetView showGridLines="0" zoomScalePageLayoutView="0" workbookViewId="0" topLeftCell="B1">
      <selection activeCell="F8" sqref="F8"/>
    </sheetView>
  </sheetViews>
  <sheetFormatPr defaultColWidth="9.140625" defaultRowHeight="12.75"/>
  <cols>
    <col min="4" max="4" width="12.7109375" style="0" customWidth="1"/>
    <col min="5" max="5" width="2.140625" style="0" customWidth="1"/>
    <col min="8" max="8" width="29.00390625" style="0" customWidth="1"/>
    <col min="9" max="9" width="2.00390625" style="0" customWidth="1"/>
    <col min="10" max="10" width="10.7109375" style="0" customWidth="1"/>
    <col min="11" max="11" width="3.421875" style="0" customWidth="1"/>
  </cols>
  <sheetData>
    <row r="1" spans="1:12" ht="12.75">
      <c r="A1" s="3"/>
      <c r="B1" s="3"/>
      <c r="C1" s="3"/>
      <c r="D1" s="3"/>
      <c r="E1" s="3"/>
      <c r="F1" s="3"/>
      <c r="G1" s="3"/>
      <c r="H1" s="3"/>
      <c r="I1" s="3"/>
      <c r="J1" s="3"/>
      <c r="K1" s="3"/>
      <c r="L1" s="3"/>
    </row>
    <row r="2" spans="1:12" ht="18">
      <c r="A2" s="3"/>
      <c r="B2" s="3"/>
      <c r="C2" s="3"/>
      <c r="D2" s="3"/>
      <c r="E2" s="3"/>
      <c r="F2" s="4" t="s">
        <v>6</v>
      </c>
      <c r="G2" s="3"/>
      <c r="H2" s="3"/>
      <c r="I2" s="3"/>
      <c r="J2" s="3"/>
      <c r="K2" s="3"/>
      <c r="L2" s="3"/>
    </row>
    <row r="3" spans="1:12" ht="18">
      <c r="A3" s="3"/>
      <c r="B3" s="3"/>
      <c r="C3" s="3"/>
      <c r="D3" s="3"/>
      <c r="E3" s="3"/>
      <c r="F3" s="3"/>
      <c r="G3" s="4" t="s">
        <v>0</v>
      </c>
      <c r="H3" s="3"/>
      <c r="I3" s="3"/>
      <c r="J3" s="3"/>
      <c r="K3" s="3"/>
      <c r="L3" s="3"/>
    </row>
    <row r="4" spans="1:12" ht="12.75">
      <c r="A4" s="3"/>
      <c r="B4" s="3"/>
      <c r="C4" s="3"/>
      <c r="D4" s="3"/>
      <c r="E4" s="3"/>
      <c r="F4" s="3"/>
      <c r="G4" s="3"/>
      <c r="H4" s="3"/>
      <c r="I4" s="3"/>
      <c r="J4" s="3"/>
      <c r="K4" s="3"/>
      <c r="L4" s="3"/>
    </row>
    <row r="5" spans="1:12" ht="12.75">
      <c r="A5" s="3"/>
      <c r="B5" s="3"/>
      <c r="C5" s="3"/>
      <c r="D5" s="3"/>
      <c r="E5" s="3"/>
      <c r="F5" s="3"/>
      <c r="G5" s="3"/>
      <c r="H5" s="3"/>
      <c r="I5" s="3"/>
      <c r="J5" s="3"/>
      <c r="K5" s="3"/>
      <c r="L5" s="3"/>
    </row>
    <row r="6" spans="1:12" ht="12.75">
      <c r="A6" s="3"/>
      <c r="B6" s="3"/>
      <c r="C6" s="3"/>
      <c r="D6" s="5" t="s">
        <v>4</v>
      </c>
      <c r="E6" s="6" t="s">
        <v>1</v>
      </c>
      <c r="F6" s="1">
        <v>30</v>
      </c>
      <c r="G6" s="7" t="s">
        <v>7</v>
      </c>
      <c r="H6" s="3"/>
      <c r="I6" s="3"/>
      <c r="J6" s="3"/>
      <c r="K6" s="3"/>
      <c r="L6" s="3"/>
    </row>
    <row r="7" spans="1:12" ht="12.75">
      <c r="A7" s="3"/>
      <c r="B7" s="3"/>
      <c r="C7" s="3"/>
      <c r="D7" s="3"/>
      <c r="E7" s="3"/>
      <c r="F7" s="3"/>
      <c r="G7" s="3"/>
      <c r="H7" s="3"/>
      <c r="I7" s="3"/>
      <c r="J7" s="3"/>
      <c r="K7" s="3"/>
      <c r="L7" s="3"/>
    </row>
    <row r="8" spans="1:12" ht="14.25">
      <c r="A8" s="3"/>
      <c r="B8" s="3"/>
      <c r="C8" s="3"/>
      <c r="D8" s="5" t="s">
        <v>3</v>
      </c>
      <c r="E8" s="6" t="s">
        <v>1</v>
      </c>
      <c r="F8" s="1">
        <v>1.5</v>
      </c>
      <c r="G8" s="7" t="s">
        <v>8</v>
      </c>
      <c r="H8" s="8" t="s">
        <v>5</v>
      </c>
      <c r="I8" s="7" t="s">
        <v>1</v>
      </c>
      <c r="J8" s="2">
        <f>((0.98692*F8)+1)*((288/(273+F6)))*F10</f>
        <v>28.29106693069307</v>
      </c>
      <c r="K8" s="2" t="s">
        <v>9</v>
      </c>
      <c r="L8" s="3"/>
    </row>
    <row r="9" spans="1:12" ht="12.75">
      <c r="A9" s="3"/>
      <c r="B9" s="3"/>
      <c r="C9" s="3"/>
      <c r="D9" s="3"/>
      <c r="E9" s="3"/>
      <c r="F9" s="3"/>
      <c r="G9" s="3"/>
      <c r="H9" s="3"/>
      <c r="I9" s="3"/>
      <c r="J9" s="3"/>
      <c r="K9" s="3"/>
      <c r="L9" s="3"/>
    </row>
    <row r="10" spans="1:12" ht="14.25">
      <c r="A10" s="3"/>
      <c r="B10" s="3"/>
      <c r="C10" s="3"/>
      <c r="D10" s="5" t="s">
        <v>2</v>
      </c>
      <c r="E10" s="6" t="s">
        <v>1</v>
      </c>
      <c r="F10" s="1">
        <v>12</v>
      </c>
      <c r="G10" s="7" t="s">
        <v>9</v>
      </c>
      <c r="H10" s="3"/>
      <c r="I10" s="3"/>
      <c r="J10" s="3"/>
      <c r="K10" s="3"/>
      <c r="L10" s="3"/>
    </row>
    <row r="11" spans="1:12" ht="12.75">
      <c r="A11" s="3"/>
      <c r="B11" s="3"/>
      <c r="C11" s="3"/>
      <c r="D11" s="3"/>
      <c r="E11" s="3"/>
      <c r="F11" s="3"/>
      <c r="G11" s="3"/>
      <c r="H11" s="3"/>
      <c r="I11" s="3"/>
      <c r="J11" s="3"/>
      <c r="K11" s="3"/>
      <c r="L11" s="3"/>
    </row>
    <row r="12" spans="1:12" ht="12.75">
      <c r="A12" s="3"/>
      <c r="B12" s="3"/>
      <c r="C12" s="3"/>
      <c r="D12" s="3"/>
      <c r="E12" s="3"/>
      <c r="F12" s="3"/>
      <c r="G12" s="3"/>
      <c r="H12" s="3"/>
      <c r="I12" s="3"/>
      <c r="J12" s="3"/>
      <c r="K12" s="3"/>
      <c r="L12" s="3"/>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0"/>
  <sheetViews>
    <sheetView tabSelected="1" zoomScalePageLayoutView="0" workbookViewId="0" topLeftCell="A1">
      <selection activeCell="F11" sqref="F11"/>
    </sheetView>
  </sheetViews>
  <sheetFormatPr defaultColWidth="9.140625" defaultRowHeight="12.75"/>
  <cols>
    <col min="1" max="1" width="8.57421875" style="0" customWidth="1"/>
    <col min="2" max="2" width="8.421875" style="0" customWidth="1"/>
    <col min="4" max="4" width="16.140625" style="0" customWidth="1"/>
    <col min="5" max="5" width="7.28125" style="0" customWidth="1"/>
    <col min="6" max="6" width="7.57421875" style="0" customWidth="1"/>
    <col min="7" max="7" width="9.57421875" style="0" customWidth="1"/>
    <col min="8" max="8" width="31.57421875" style="0" customWidth="1"/>
    <col min="9" max="9" width="8.140625" style="0" hidden="1" customWidth="1"/>
    <col min="10" max="10" width="13.57421875" style="0" customWidth="1"/>
    <col min="11" max="11" width="8.57421875" style="0" customWidth="1"/>
  </cols>
  <sheetData>
    <row r="1" spans="1:12" s="11" customFormat="1" ht="14.25">
      <c r="A1" s="10"/>
      <c r="B1" s="10"/>
      <c r="C1" s="10"/>
      <c r="D1" s="10"/>
      <c r="E1" s="10"/>
      <c r="F1" s="10"/>
      <c r="G1" s="10"/>
      <c r="H1" s="10"/>
      <c r="I1" s="10"/>
      <c r="J1" s="10"/>
      <c r="K1" s="10"/>
      <c r="L1" s="10"/>
    </row>
    <row r="2" spans="1:12" s="11" customFormat="1" ht="14.25">
      <c r="A2" s="10"/>
      <c r="B2" s="10"/>
      <c r="C2" s="10"/>
      <c r="D2" s="10"/>
      <c r="E2" s="10"/>
      <c r="F2" s="12" t="s">
        <v>6</v>
      </c>
      <c r="G2" s="10"/>
      <c r="H2" s="10"/>
      <c r="I2" s="10"/>
      <c r="J2" s="10"/>
      <c r="K2" s="10"/>
      <c r="L2" s="10"/>
    </row>
    <row r="3" spans="1:12" s="11" customFormat="1" ht="14.25">
      <c r="A3" s="10"/>
      <c r="B3" s="10"/>
      <c r="C3" s="10"/>
      <c r="D3" s="10"/>
      <c r="E3" s="10"/>
      <c r="F3" s="10"/>
      <c r="G3" s="12" t="s">
        <v>0</v>
      </c>
      <c r="H3" s="10"/>
      <c r="I3" s="10"/>
      <c r="J3" s="10"/>
      <c r="K3" s="10"/>
      <c r="L3" s="10"/>
    </row>
    <row r="4" spans="1:12" s="11" customFormat="1" ht="14.25">
      <c r="A4" s="10"/>
      <c r="B4" s="10"/>
      <c r="C4" s="10"/>
      <c r="D4" s="10"/>
      <c r="E4" s="10"/>
      <c r="F4" s="10"/>
      <c r="G4" s="10"/>
      <c r="H4" s="10"/>
      <c r="I4" s="10"/>
      <c r="J4" s="10"/>
      <c r="K4" s="10"/>
      <c r="L4" s="10"/>
    </row>
    <row r="5" spans="1:12" s="11" customFormat="1" ht="14.25">
      <c r="A5" s="10"/>
      <c r="B5" s="10"/>
      <c r="C5" s="10"/>
      <c r="D5" s="10"/>
      <c r="E5" s="10"/>
      <c r="F5" s="10"/>
      <c r="G5" s="10"/>
      <c r="H5" s="10"/>
      <c r="I5" s="10"/>
      <c r="J5" s="10"/>
      <c r="K5" s="10"/>
      <c r="L5" s="10"/>
    </row>
    <row r="6" spans="1:12" s="11" customFormat="1" ht="14.25">
      <c r="A6" s="10" t="s">
        <v>10</v>
      </c>
      <c r="B6" s="10"/>
      <c r="C6" s="10"/>
      <c r="D6" s="13" t="s">
        <v>4</v>
      </c>
      <c r="E6" s="14" t="s">
        <v>1</v>
      </c>
      <c r="F6" s="15">
        <v>30</v>
      </c>
      <c r="G6" s="16" t="s">
        <v>7</v>
      </c>
      <c r="H6" s="10"/>
      <c r="I6" s="10"/>
      <c r="J6" s="10"/>
      <c r="K6" s="10"/>
      <c r="L6" s="10"/>
    </row>
    <row r="7" spans="1:12" s="11" customFormat="1" ht="14.25">
      <c r="A7" s="10"/>
      <c r="B7" s="10"/>
      <c r="C7" s="10"/>
      <c r="D7" s="10"/>
      <c r="E7" s="10"/>
      <c r="F7" s="10"/>
      <c r="G7" s="10"/>
      <c r="H7" s="10"/>
      <c r="I7" s="10"/>
      <c r="J7" s="10"/>
      <c r="K7" s="10"/>
      <c r="L7" s="10"/>
    </row>
    <row r="8" spans="1:12" s="11" customFormat="1" ht="16.5">
      <c r="A8" s="10" t="s">
        <v>11</v>
      </c>
      <c r="B8" s="10"/>
      <c r="C8" s="10"/>
      <c r="D8" s="13" t="s">
        <v>3</v>
      </c>
      <c r="E8" s="14" t="s">
        <v>1</v>
      </c>
      <c r="F8" s="15">
        <v>1.5</v>
      </c>
      <c r="G8" s="16" t="s">
        <v>8</v>
      </c>
      <c r="H8" s="15" t="s">
        <v>14</v>
      </c>
      <c r="I8" s="16"/>
      <c r="J8" s="16">
        <f>((0.98692*F8)+1)*((288/(273+F6)))*F10</f>
        <v>42.4366003960396</v>
      </c>
      <c r="K8" s="16" t="s">
        <v>22</v>
      </c>
      <c r="L8" s="10"/>
    </row>
    <row r="9" spans="1:12" s="11" customFormat="1" ht="14.25">
      <c r="A9" s="10"/>
      <c r="B9" s="10"/>
      <c r="C9" s="10"/>
      <c r="D9" s="10"/>
      <c r="E9" s="10"/>
      <c r="F9" s="10"/>
      <c r="G9" s="10"/>
      <c r="H9" s="10"/>
      <c r="I9" s="10"/>
      <c r="J9" s="10"/>
      <c r="K9" s="10"/>
      <c r="L9" s="10"/>
    </row>
    <row r="10" spans="1:12" s="11" customFormat="1" ht="16.5">
      <c r="A10" s="17"/>
      <c r="B10" s="10"/>
      <c r="C10" s="10"/>
      <c r="D10" s="13" t="s">
        <v>15</v>
      </c>
      <c r="E10" s="14" t="s">
        <v>1</v>
      </c>
      <c r="F10" s="15">
        <v>18</v>
      </c>
      <c r="G10" s="16" t="s">
        <v>22</v>
      </c>
      <c r="H10" s="10"/>
      <c r="I10" s="10"/>
      <c r="J10" s="10"/>
      <c r="K10" s="10"/>
      <c r="L10" s="10"/>
    </row>
    <row r="11" spans="1:12" s="11" customFormat="1" ht="14.25">
      <c r="A11" s="10"/>
      <c r="B11" s="10"/>
      <c r="C11" s="10"/>
      <c r="D11" s="10"/>
      <c r="E11" s="10"/>
      <c r="F11" s="10"/>
      <c r="G11" s="10"/>
      <c r="H11" s="10"/>
      <c r="I11" s="10"/>
      <c r="J11" s="10"/>
      <c r="K11" s="10"/>
      <c r="L11" s="10"/>
    </row>
    <row r="12" spans="1:12" s="11" customFormat="1" ht="14.25">
      <c r="A12" s="10"/>
      <c r="B12" s="10"/>
      <c r="C12" s="10"/>
      <c r="D12" s="10"/>
      <c r="E12" s="10"/>
      <c r="F12" s="10"/>
      <c r="G12" s="10"/>
      <c r="H12" s="10"/>
      <c r="I12" s="10"/>
      <c r="J12" s="10"/>
      <c r="K12" s="10"/>
      <c r="L12" s="10"/>
    </row>
    <row r="13" s="11" customFormat="1" ht="14.25"/>
    <row r="14" spans="1:10" s="11" customFormat="1" ht="14.25">
      <c r="A14" s="11" t="s">
        <v>12</v>
      </c>
      <c r="G14" s="18" t="s">
        <v>18</v>
      </c>
      <c r="H14" s="18" t="s">
        <v>16</v>
      </c>
      <c r="I14" s="11" t="s">
        <v>13</v>
      </c>
      <c r="J14" s="11">
        <v>2.281</v>
      </c>
    </row>
    <row r="15" spans="8:10" s="11" customFormat="1" ht="28.5" customHeight="1">
      <c r="H15" s="11" t="s">
        <v>17</v>
      </c>
      <c r="J15" s="11">
        <f>J8*J14</f>
        <v>96.79788550336633</v>
      </c>
    </row>
    <row r="17" spans="1:12" ht="49.5" customHeight="1">
      <c r="A17" s="9" t="s">
        <v>19</v>
      </c>
      <c r="B17" s="19" t="s">
        <v>20</v>
      </c>
      <c r="C17" s="19"/>
      <c r="D17" s="19"/>
      <c r="E17" s="19"/>
      <c r="F17" s="19"/>
      <c r="G17" s="19"/>
      <c r="H17" s="19"/>
      <c r="I17" s="19"/>
      <c r="J17" s="19"/>
      <c r="K17" s="19"/>
      <c r="L17" s="19"/>
    </row>
    <row r="18" ht="24" customHeight="1">
      <c r="B18" t="s">
        <v>21</v>
      </c>
    </row>
    <row r="19" ht="24" customHeight="1">
      <c r="B19" t="s">
        <v>23</v>
      </c>
    </row>
    <row r="20" ht="24" customHeight="1">
      <c r="B20" t="s">
        <v>24</v>
      </c>
    </row>
  </sheetData>
  <sheetProtection/>
  <mergeCells count="1">
    <mergeCell ref="B17:L17"/>
  </mergeCells>
  <printOptions/>
  <pageMargins left="0.52" right="0.25" top="0.55" bottom="0.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0" sqref="C10"/>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HAU</cp:lastModifiedBy>
  <cp:lastPrinted>2011-01-19T08:15:25Z</cp:lastPrinted>
  <dcterms:created xsi:type="dcterms:W3CDTF">2003-08-05T13:08:33Z</dcterms:created>
  <dcterms:modified xsi:type="dcterms:W3CDTF">2017-06-07T08:02:56Z</dcterms:modified>
  <cp:category/>
  <cp:version/>
  <cp:contentType/>
  <cp:contentStatus/>
</cp:coreProperties>
</file>